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TOL\Documents\AN and catalogs\SLP\Zone -P2P Portal, Helpdesk and Zoetis.com\"/>
    </mc:Choice>
  </mc:AlternateContent>
  <xr:revisionPtr revIDLastSave="0" documentId="8_{42319C1A-3709-4240-8EC2-BB7AF9C7F918}" xr6:coauthVersionLast="45" xr6:coauthVersionMax="45" xr10:uidLastSave="{00000000-0000-0000-0000-000000000000}"/>
  <bookViews>
    <workbookView xWindow="75" yWindow="390" windowWidth="20415" windowHeight="109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Sheet1!$B$2:$J$14</definedName>
    <definedName name="Remittance_Metho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F14" i="1" l="1"/>
  <c r="F13" i="1"/>
  <c r="F12" i="1"/>
  <c r="F11" i="1"/>
  <c r="F10" i="1"/>
  <c r="E14" i="1"/>
  <c r="E12" i="1"/>
  <c r="E11" i="1"/>
  <c r="E10" i="1"/>
</calcChain>
</file>

<file path=xl/sharedStrings.xml><?xml version="1.0" encoding="utf-8"?>
<sst xmlns="http://schemas.openxmlformats.org/spreadsheetml/2006/main" count="34" uniqueCount="30">
  <si>
    <t>WHT Code</t>
  </si>
  <si>
    <t>WHT Country</t>
  </si>
  <si>
    <t>WHT Type</t>
  </si>
  <si>
    <t>This indicator is used to classify the different types of withholding tax.</t>
  </si>
  <si>
    <t xml:space="preserve"> determine is the various percentage rates for the withholding tax type.</t>
  </si>
  <si>
    <t>Country for applying the WHT rules</t>
  </si>
  <si>
    <t>WHT Supplier</t>
  </si>
  <si>
    <t>Vendor Number to apply WHT logic</t>
  </si>
  <si>
    <t>Fornecedor</t>
  </si>
  <si>
    <t>País</t>
  </si>
  <si>
    <t>Tipo de imposto retido</t>
  </si>
  <si>
    <t>Código do imposto retido</t>
  </si>
  <si>
    <t>Código do fornecedor a aplicar a regra de impostos retidos</t>
  </si>
  <si>
    <t>Pais do fornecedor</t>
  </si>
  <si>
    <t>Indicador usado para classificar os diferentes tipos de impostos retidos</t>
  </si>
  <si>
    <t>Código do Imposto</t>
  </si>
  <si>
    <t>ISS</t>
  </si>
  <si>
    <t>INSS</t>
  </si>
  <si>
    <t>BR</t>
  </si>
  <si>
    <t>IRRF</t>
  </si>
  <si>
    <t>IRRF-8045</t>
  </si>
  <si>
    <r>
      <t xml:space="preserve">CSRF 
</t>
    </r>
    <r>
      <rPr>
        <sz val="8"/>
        <rFont val="Arial Unicode MS"/>
        <family val="2"/>
      </rPr>
      <t>(Pis,Cofins,CSLL)</t>
    </r>
  </si>
  <si>
    <t>Fornecedor, apenas selecione abaixo as aliquotas aplicáveis ao seu negócio (se não aplicável, seleciona "não se aplica"):</t>
  </si>
  <si>
    <t>Only for selection</t>
  </si>
  <si>
    <t>Selecionar</t>
  </si>
  <si>
    <r>
      <t xml:space="preserve">Vendor Withholding Tax Details
</t>
    </r>
    <r>
      <rPr>
        <b/>
        <sz val="16"/>
        <color theme="9" tint="-0.249977111117893"/>
        <rFont val="Arial Unicode MS"/>
        <family val="2"/>
      </rPr>
      <t>Fornecedor sujeito a retenção de impostos</t>
    </r>
  </si>
  <si>
    <t>1.50%</t>
  </si>
  <si>
    <t>11.00%</t>
  </si>
  <si>
    <t>4.65%</t>
  </si>
  <si>
    <t>Pessoa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</si>
</sst>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name val="Arial"/>
    </font>
    <font>
      <sz val="8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b/>
      <sz val="11"/>
      <name val="Arial Unicode MS"/>
      <family val="2"/>
    </font>
    <font>
      <b/>
      <sz val="20"/>
      <name val="Arial Unicode MS"/>
      <family val="2"/>
    </font>
    <font>
      <b/>
      <sz val="10"/>
      <color theme="9" tint="-0.249977111117893"/>
      <name val="Arial Unicode MS"/>
      <family val="2"/>
    </font>
    <font>
      <sz val="8"/>
      <name val="Arial Unicode MS"/>
      <family val="2"/>
    </font>
    <font>
      <sz val="10"/>
      <color rgb="FF1A1A1A"/>
      <name val="Segoe UI"/>
      <family val="2"/>
    </font>
    <font>
      <b/>
      <sz val="12"/>
      <name val="Arial Unicode MS"/>
      <family val="2"/>
    </font>
    <font>
      <sz val="12"/>
      <name val="Arial Unicode MS"/>
      <family val="2"/>
    </font>
    <font>
      <b/>
      <sz val="8"/>
      <color rgb="FFFF0000"/>
      <name val="Arial Unicode MS"/>
      <family val="2"/>
    </font>
    <font>
      <sz val="10"/>
      <name val="Arial"/>
      <family val="2"/>
    </font>
    <font>
      <b/>
      <sz val="16"/>
      <name val="Arial Unicode MS"/>
      <family val="2"/>
    </font>
    <font>
      <b/>
      <sz val="16"/>
      <color theme="9" tint="-0.249977111117893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/>
      <right style="medium">
        <color indexed="44"/>
      </right>
      <top/>
      <bottom/>
      <diagonal/>
    </border>
    <border>
      <left/>
      <right/>
      <top style="medium">
        <color indexed="4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44"/>
      </left>
      <right/>
      <top style="medium">
        <color indexed="4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Protection="1"/>
    <xf numFmtId="0" fontId="2" fillId="2" borderId="2" xfId="0" applyFont="1" applyFill="1" applyBorder="1" applyProtection="1"/>
    <xf numFmtId="0" fontId="2" fillId="2" borderId="3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2" fillId="3" borderId="0" xfId="0" applyFont="1" applyFill="1" applyBorder="1"/>
    <xf numFmtId="0" fontId="2" fillId="3" borderId="0" xfId="0" applyFont="1" applyFill="1"/>
    <xf numFmtId="0" fontId="4" fillId="2" borderId="0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wrapText="1"/>
    </xf>
    <xf numFmtId="0" fontId="3" fillId="2" borderId="3" xfId="0" applyFont="1" applyFill="1" applyBorder="1" applyAlignment="1" applyProtection="1">
      <alignment wrapText="1"/>
    </xf>
    <xf numFmtId="0" fontId="3" fillId="3" borderId="0" xfId="0" applyFont="1" applyFill="1" applyAlignment="1">
      <alignment wrapText="1"/>
    </xf>
    <xf numFmtId="0" fontId="3" fillId="2" borderId="5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vertical="center" wrapText="1"/>
    </xf>
    <xf numFmtId="0" fontId="7" fillId="2" borderId="11" xfId="0" applyFont="1" applyFill="1" applyBorder="1" applyAlignment="1" applyProtection="1">
      <alignment vertical="center" wrapText="1"/>
    </xf>
    <xf numFmtId="0" fontId="7" fillId="2" borderId="12" xfId="0" applyFont="1" applyFill="1" applyBorder="1" applyAlignment="1" applyProtection="1">
      <alignment vertical="center" wrapText="1"/>
    </xf>
    <xf numFmtId="0" fontId="7" fillId="2" borderId="13" xfId="0" applyFont="1" applyFill="1" applyBorder="1" applyAlignment="1" applyProtection="1">
      <alignment vertical="center" wrapText="1"/>
    </xf>
    <xf numFmtId="0" fontId="7" fillId="2" borderId="14" xfId="0" applyFont="1" applyFill="1" applyBorder="1" applyAlignment="1" applyProtection="1">
      <alignment vertical="center" wrapText="1"/>
    </xf>
    <xf numFmtId="0" fontId="7" fillId="2" borderId="15" xfId="0" applyFont="1" applyFill="1" applyBorder="1" applyAlignment="1" applyProtection="1">
      <alignment vertical="center" wrapText="1"/>
    </xf>
    <xf numFmtId="0" fontId="9" fillId="2" borderId="8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9" fillId="4" borderId="9" xfId="0" applyFont="1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center" vertical="center" wrapText="1"/>
    </xf>
    <xf numFmtId="0" fontId="9" fillId="4" borderId="18" xfId="0" applyFont="1" applyFill="1" applyBorder="1" applyAlignment="1" applyProtection="1">
      <alignment vertical="center"/>
    </xf>
    <xf numFmtId="0" fontId="9" fillId="4" borderId="18" xfId="0" applyFont="1" applyFill="1" applyBorder="1" applyAlignment="1" applyProtection="1">
      <alignment vertical="center" wrapText="1"/>
    </xf>
    <xf numFmtId="0" fontId="10" fillId="5" borderId="19" xfId="0" applyFont="1" applyFill="1" applyBorder="1" applyAlignment="1" applyProtection="1">
      <alignment horizontal="center" vertical="center"/>
    </xf>
    <xf numFmtId="0" fontId="10" fillId="5" borderId="20" xfId="0" applyFont="1" applyFill="1" applyBorder="1" applyAlignment="1" applyProtection="1">
      <alignment horizontal="center" vertical="center"/>
    </xf>
    <xf numFmtId="0" fontId="10" fillId="5" borderId="17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10" fontId="10" fillId="6" borderId="16" xfId="0" applyNumberFormat="1" applyFont="1" applyFill="1" applyBorder="1" applyAlignment="1" applyProtection="1">
      <alignment horizontal="center" vertical="center"/>
      <protection locked="0"/>
    </xf>
    <xf numFmtId="9" fontId="10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</cellXfs>
  <cellStyles count="2">
    <cellStyle name="Normal" xfId="0" builtinId="0"/>
    <cellStyle name="Separador de milhares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133350</xdr:rowOff>
    </xdr:from>
    <xdr:to>
      <xdr:col>3</xdr:col>
      <xdr:colOff>323021</xdr:colOff>
      <xdr:row>2</xdr:row>
      <xdr:rowOff>239316</xdr:rowOff>
    </xdr:to>
    <xdr:pic>
      <xdr:nvPicPr>
        <xdr:cNvPr id="1073" name="Picture 2" descr="Zoetis_c.jpg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647" y="249307"/>
          <a:ext cx="1037396" cy="3958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6"/>
  <sheetViews>
    <sheetView tabSelected="1" zoomScale="115" zoomScaleNormal="115" workbookViewId="0">
      <selection activeCell="A6" sqref="A6:XFD10"/>
    </sheetView>
  </sheetViews>
  <sheetFormatPr defaultColWidth="11.42578125" defaultRowHeight="15" x14ac:dyDescent="0.3"/>
  <cols>
    <col min="1" max="1" width="2.28515625" style="6" customWidth="1"/>
    <col min="2" max="2" width="2.5703125" style="5" customWidth="1"/>
    <col min="3" max="3" width="11.42578125" style="6" customWidth="1"/>
    <col min="4" max="4" width="12.5703125" style="6" customWidth="1"/>
    <col min="5" max="5" width="15" style="6" customWidth="1"/>
    <col min="6" max="6" width="11.42578125" style="6" customWidth="1"/>
    <col min="7" max="7" width="18.42578125" style="38" customWidth="1"/>
    <col min="8" max="8" width="17.85546875" style="6" customWidth="1"/>
    <col min="9" max="9" width="13.28515625" style="6" customWidth="1"/>
    <col min="10" max="10" width="3.28515625" style="6" customWidth="1"/>
    <col min="11" max="16384" width="11.42578125" style="6"/>
  </cols>
  <sheetData>
    <row r="1" spans="2:10" ht="9" customHeight="1" thickBot="1" x14ac:dyDescent="0.35"/>
    <row r="2" spans="2:10" ht="22.5" customHeight="1" x14ac:dyDescent="0.3">
      <c r="B2" s="1"/>
      <c r="C2" s="44"/>
      <c r="D2" s="46" t="s">
        <v>25</v>
      </c>
      <c r="E2" s="46"/>
      <c r="F2" s="46"/>
      <c r="G2" s="46"/>
      <c r="H2" s="46"/>
      <c r="I2" s="46"/>
      <c r="J2" s="33"/>
    </row>
    <row r="3" spans="2:10" ht="22.5" customHeight="1" x14ac:dyDescent="0.3">
      <c r="B3" s="2"/>
      <c r="C3" s="45"/>
      <c r="D3" s="47"/>
      <c r="E3" s="47"/>
      <c r="F3" s="47"/>
      <c r="G3" s="47"/>
      <c r="H3" s="47"/>
      <c r="I3" s="47"/>
      <c r="J3" s="4"/>
    </row>
    <row r="4" spans="2:10" ht="22.5" customHeight="1" x14ac:dyDescent="0.3">
      <c r="B4" s="2"/>
      <c r="C4" s="45"/>
      <c r="D4" s="47"/>
      <c r="E4" s="47"/>
      <c r="F4" s="47"/>
      <c r="G4" s="47"/>
      <c r="H4" s="47"/>
      <c r="I4" s="47"/>
      <c r="J4" s="4"/>
    </row>
    <row r="5" spans="2:10" ht="15.75" customHeight="1" thickBot="1" x14ac:dyDescent="0.35">
      <c r="B5" s="2"/>
      <c r="C5" s="4"/>
      <c r="D5" s="7"/>
      <c r="E5" s="7"/>
      <c r="F5" s="7"/>
      <c r="G5" s="32"/>
      <c r="H5" s="7"/>
      <c r="I5" s="7"/>
      <c r="J5" s="7"/>
    </row>
    <row r="6" spans="2:10" ht="45.75" thickBot="1" x14ac:dyDescent="0.35">
      <c r="B6" s="2"/>
      <c r="C6" s="34" t="s">
        <v>8</v>
      </c>
      <c r="D6" s="34" t="s">
        <v>9</v>
      </c>
      <c r="E6" s="35" t="s">
        <v>10</v>
      </c>
      <c r="F6" s="35" t="s">
        <v>11</v>
      </c>
      <c r="G6" s="35" t="s">
        <v>24</v>
      </c>
      <c r="H6" s="35"/>
      <c r="I6" s="36"/>
      <c r="J6" s="3"/>
    </row>
    <row r="7" spans="2:10" s="10" customFormat="1" ht="49.5" hidden="1" customHeight="1" thickBot="1" x14ac:dyDescent="0.35">
      <c r="B7" s="8"/>
      <c r="C7" s="11" t="s">
        <v>6</v>
      </c>
      <c r="D7" s="11" t="s">
        <v>1</v>
      </c>
      <c r="E7" s="12" t="s">
        <v>2</v>
      </c>
      <c r="F7" s="12" t="s">
        <v>0</v>
      </c>
      <c r="G7" s="39"/>
      <c r="H7" s="12"/>
      <c r="I7" s="13"/>
      <c r="J7" s="9"/>
    </row>
    <row r="8" spans="2:10" ht="76.5" hidden="1" x14ac:dyDescent="0.3">
      <c r="B8" s="2"/>
      <c r="C8" s="15" t="s">
        <v>7</v>
      </c>
      <c r="D8" s="15" t="s">
        <v>5</v>
      </c>
      <c r="E8" s="16" t="s">
        <v>3</v>
      </c>
      <c r="F8" s="16" t="s">
        <v>4</v>
      </c>
      <c r="G8" s="40" t="s">
        <v>23</v>
      </c>
      <c r="H8" s="16"/>
      <c r="I8" s="17"/>
      <c r="J8" s="3"/>
    </row>
    <row r="9" spans="2:10" ht="90" hidden="1" thickBot="1" x14ac:dyDescent="0.35">
      <c r="B9" s="2"/>
      <c r="C9" s="18" t="s">
        <v>12</v>
      </c>
      <c r="D9" s="18" t="s">
        <v>13</v>
      </c>
      <c r="E9" s="19" t="s">
        <v>14</v>
      </c>
      <c r="F9" s="19" t="s">
        <v>15</v>
      </c>
      <c r="G9" s="26" t="s">
        <v>22</v>
      </c>
      <c r="H9" s="19"/>
      <c r="I9" s="20"/>
      <c r="J9" s="3"/>
    </row>
    <row r="10" spans="2:10" ht="28.5" customHeight="1" thickBot="1" x14ac:dyDescent="0.35">
      <c r="B10" s="2"/>
      <c r="C10" s="21"/>
      <c r="D10" s="37" t="s">
        <v>18</v>
      </c>
      <c r="E10" s="29" t="str">
        <f>IF(G10="N/A","N/A",IF(G10="Pessoa Física","RA","IR"))</f>
        <v>RA</v>
      </c>
      <c r="F10" s="30" t="str">
        <f>IF(G10="N/A","N/A",IF(G10="1.00%","10",IF(G10="1.50%","15","RA")))</f>
        <v>RA</v>
      </c>
      <c r="G10" s="41" t="s">
        <v>29</v>
      </c>
      <c r="H10" s="25" t="s">
        <v>19</v>
      </c>
      <c r="I10" s="14"/>
      <c r="J10" s="3"/>
    </row>
    <row r="11" spans="2:10" ht="28.5" customHeight="1" thickBot="1" x14ac:dyDescent="0.35">
      <c r="B11" s="2"/>
      <c r="C11" s="21"/>
      <c r="D11" s="37" t="s">
        <v>18</v>
      </c>
      <c r="E11" s="31" t="str">
        <f>IF(G11&lt;&gt;"N/A","RF","N/A")</f>
        <v>RF</v>
      </c>
      <c r="F11" s="31" t="str">
        <f>IF(G11&lt;&gt;"N/A",IF(G11="1.00%","10","15"),"N/A")</f>
        <v>15</v>
      </c>
      <c r="G11" s="41" t="s">
        <v>26</v>
      </c>
      <c r="H11" s="27" t="s">
        <v>20</v>
      </c>
      <c r="I11" s="14"/>
      <c r="J11" s="3"/>
    </row>
    <row r="12" spans="2:10" ht="28.5" customHeight="1" thickBot="1" x14ac:dyDescent="0.35">
      <c r="B12" s="2"/>
      <c r="C12" s="21"/>
      <c r="D12" s="37" t="s">
        <v>18</v>
      </c>
      <c r="E12" s="31" t="str">
        <f>IF(G12="N/A","N/A",IF(G12="11.00%","IN","IP"))</f>
        <v>IN</v>
      </c>
      <c r="F12" s="31" t="str">
        <f>IF(G12="N/A","N/A",IF(G12="11.00%","11","IP"))</f>
        <v>11</v>
      </c>
      <c r="G12" s="41" t="s">
        <v>27</v>
      </c>
      <c r="H12" s="27" t="s">
        <v>17</v>
      </c>
      <c r="I12" s="14"/>
      <c r="J12" s="3"/>
    </row>
    <row r="13" spans="2:10" ht="28.5" customHeight="1" thickBot="1" x14ac:dyDescent="0.35">
      <c r="B13" s="2"/>
      <c r="C13" s="21"/>
      <c r="D13" s="37" t="s">
        <v>18</v>
      </c>
      <c r="E13" s="31" t="str">
        <f>IF(G13&lt;&gt;"N/A","GP","N/A")</f>
        <v>GP</v>
      </c>
      <c r="F13" s="31" t="str">
        <f>IF(G13&lt;&gt;"N/A","04","N/A")</f>
        <v>04</v>
      </c>
      <c r="G13" s="41" t="s">
        <v>28</v>
      </c>
      <c r="H13" s="28" t="s">
        <v>21</v>
      </c>
      <c r="I13" s="14"/>
      <c r="J13" s="3"/>
    </row>
    <row r="14" spans="2:10" ht="28.5" customHeight="1" x14ac:dyDescent="0.3">
      <c r="B14" s="2"/>
      <c r="C14" s="21"/>
      <c r="D14" s="37" t="s">
        <v>18</v>
      </c>
      <c r="E14" s="31" t="str">
        <f>IF(G14&lt;&gt;"N/A","IW","N/A")</f>
        <v>IW</v>
      </c>
      <c r="F14" s="31" t="str">
        <f>IF(G14&lt;&gt;"N/A",IF(G14=1%,"01",IF(G14=2%,"02",IF(G14=3%,"03",IF(G14="3.5%","35",IF(G14=4%,"04",IF(G14=5%,"05","01")))))),"N/A")</f>
        <v>05</v>
      </c>
      <c r="G14" s="42">
        <v>0.05</v>
      </c>
      <c r="H14" s="27" t="s">
        <v>16</v>
      </c>
      <c r="I14" s="14"/>
      <c r="J14" s="3"/>
    </row>
    <row r="15" spans="2:10" ht="17.25" x14ac:dyDescent="0.3">
      <c r="B15" s="2"/>
      <c r="C15" s="22"/>
      <c r="D15" s="23"/>
      <c r="E15" s="22"/>
      <c r="F15" s="24"/>
      <c r="G15" s="43"/>
      <c r="H15" s="24"/>
      <c r="I15" s="24"/>
      <c r="J15" s="24"/>
    </row>
    <row r="16" spans="2:10" ht="17.25" x14ac:dyDescent="0.3">
      <c r="B16" s="2"/>
      <c r="C16" s="22"/>
      <c r="D16" s="22"/>
      <c r="E16" s="22"/>
      <c r="F16" s="24"/>
      <c r="G16" s="43"/>
      <c r="H16" s="24"/>
      <c r="I16" s="24"/>
      <c r="J16" s="24"/>
    </row>
  </sheetData>
  <sheetProtection formatCells="0" formatColumns="0" formatRows="0" insertColumns="0" insertRows="0" insertHyperlinks="0" deleteColumns="0" deleteRows="0" sort="0" autoFilter="0" pivotTables="0"/>
  <mergeCells count="2">
    <mergeCell ref="C2:C4"/>
    <mergeCell ref="D2:I4"/>
  </mergeCells>
  <phoneticPr fontId="1" type="noConversion"/>
  <dataValidations count="5">
    <dataValidation type="list" allowBlank="1" showInputMessage="1" showErrorMessage="1" sqref="G11" xr:uid="{00000000-0002-0000-0000-000000000000}">
      <formula1>"1.50%,N/A"</formula1>
    </dataValidation>
    <dataValidation type="list" allowBlank="1" showInputMessage="1" showErrorMessage="1" sqref="G14" xr:uid="{00000000-0002-0000-0000-000001000000}">
      <formula1>"1%,2%,3%,3.5%,4%,5%,Outra,N/A"</formula1>
    </dataValidation>
    <dataValidation type="list" allowBlank="1" showInputMessage="1" showErrorMessage="1" sqref="G13" xr:uid="{00000000-0002-0000-0000-000002000000}">
      <formula1>"4.65%,N/A"</formula1>
    </dataValidation>
    <dataValidation type="list" allowBlank="1" showInputMessage="1" showErrorMessage="1" sqref="G12" xr:uid="{00000000-0002-0000-0000-000003000000}">
      <formula1>"11.00%,Pessoa Física,N/A"</formula1>
    </dataValidation>
    <dataValidation type="list" allowBlank="1" showInputMessage="1" showErrorMessage="1" sqref="G10" xr:uid="{00000000-0002-0000-0000-000004000000}">
      <formula1>"1.00%,1.50%,Pessoa Física,N/A"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3" orientation="landscape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257812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257812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c620ceeb-c8b4-4280-9acd-6d8c5371e015">3SF22VMQ3YUR-1671572855-1295</_dlc_DocId>
    <_dlc_DocIdUrl xmlns="c620ceeb-c8b4-4280-9acd-6d8c5371e015">
      <Url>https://thezone.corp.zoetis.com/functions/P2P-Portal/_layouts/15/DocIdRedir.aspx?ID=3SF22VMQ3YUR-1671572855-1295</Url>
      <Description>3SF22VMQ3YUR-1671572855-1295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9CCBF8A43B94289907A24ECE9DEA0" ma:contentTypeVersion="2" ma:contentTypeDescription="Create a new document." ma:contentTypeScope="" ma:versionID="62b0f91dbf3aaa5091233580c8f35cc6">
  <xsd:schema xmlns:xsd="http://www.w3.org/2001/XMLSchema" xmlns:xs="http://www.w3.org/2001/XMLSchema" xmlns:p="http://schemas.microsoft.com/office/2006/metadata/properties" xmlns:ns1="http://schemas.microsoft.com/sharepoint/v3" xmlns:ns2="c620ceeb-c8b4-4280-9acd-6d8c5371e015" targetNamespace="http://schemas.microsoft.com/office/2006/metadata/properties" ma:root="true" ma:fieldsID="4bad3a6a610dc1b86a1447985b1ca3ab" ns1:_="" ns2:_="">
    <xsd:import namespace="http://schemas.microsoft.com/sharepoint/v3"/>
    <xsd:import namespace="c620ceeb-c8b4-4280-9acd-6d8c5371e0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0ceeb-c8b4-4280-9acd-6d8c5371e01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52AA222-338B-44FF-9C74-24EA1F3B907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620ceeb-c8b4-4280-9acd-6d8c5371e015"/>
  </ds:schemaRefs>
</ds:datastoreItem>
</file>

<file path=customXml/itemProps2.xml><?xml version="1.0" encoding="utf-8"?>
<ds:datastoreItem xmlns:ds="http://schemas.openxmlformats.org/officeDocument/2006/customXml" ds:itemID="{BABB0289-783F-4B47-9ED3-D65F8C2B4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28CB7-E804-4ECA-899B-5D2C513A8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20ceeb-c8b4-4280-9acd-6d8c5371e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C216107-B77F-448C-B02D-5DD4CCFC2D9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Pfizer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Hughel05</dc:creator>
  <cp:lastModifiedBy>Sato, Leslie</cp:lastModifiedBy>
  <cp:lastPrinted>2015-11-18T20:19:44Z</cp:lastPrinted>
  <dcterms:created xsi:type="dcterms:W3CDTF">2006-10-06T13:25:25Z</dcterms:created>
  <dcterms:modified xsi:type="dcterms:W3CDTF">2020-12-11T16:26:16Z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ContentType">
    <vt:lpwstr>Document</vt:lpwstr>
  </property>
  <property fmtid="{D5CDD505-2E9C-101B-9397-08002B2CF9AE}" pid="5" name="ContentTypeId">
    <vt:lpwstr>0x0101005399CCBF8A43B94289907A24ECE9DEA0</vt:lpwstr>
  </property>
  <property fmtid="{D5CDD505-2E9C-101B-9397-08002B2CF9AE}" pid="6" name="_dlc_DocIdItemGuid">
    <vt:lpwstr>2609ed43-6cb3-4346-97f8-d41f18d74a14</vt:lpwstr>
  </property>
</Properties>
</file>